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28BDEADA-363D-4D27-8A9B-E555940253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im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D5" i="1"/>
  <c r="E5" i="1" s="1"/>
  <c r="L4" i="1"/>
  <c r="E4" i="1"/>
  <c r="L3" i="1"/>
  <c r="E3" i="1"/>
  <c r="L2" i="1"/>
  <c r="L5" i="1" s="1"/>
  <c r="E2" i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<sst xmlns="http://schemas.openxmlformats.org/spreadsheetml/2006/main" count="19" uniqueCount="19">
  <si>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</si>
  <si>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</si>
  <si>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</si>
  <si>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</si>
  <si>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</si>
  <si>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</si>
  <si>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</si>
  <si>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</si>
  <si>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</si>
  <si>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</si>
  <si>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</si>
  <si>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3. Ödeme</t>
  </si>
  <si>
    <t>3.2. Zamanında ödenmeyen borçlar (K9)</t>
  </si>
  <si>
    <t>1. Fatura ve/veya faturaya esas unsurlar</t>
  </si>
  <si>
    <t>1.2. Fatura tutarı (K2)</t>
  </si>
  <si>
    <t>4. İkili anlaşma</t>
  </si>
  <si>
    <t>4.2. İkili anlaşma ve eklerinin kapsamı (K11)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</si>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</sst>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3</v>
      </c>
      <c r="E2" s="9">
        <f>(D2/D6)*1000</f>
        <v>0.56947608200455579</v>
      </c>
      <c r="F2" s="10">
        <v>3</v>
      </c>
      <c r="G2" s="10">
        <v>0</v>
      </c>
      <c r="H2" s="10">
        <v>0</v>
      </c>
      <c r="I2" s="10">
        <v>0</v>
      </c>
      <c r="J2" s="10">
        <v>0</v>
      </c>
      <c r="K2" s="11">
        <v>1</v>
      </c>
      <c r="L2" s="12">
        <f>D2/$D$6</f>
        <v>5.6947608200455578E-4</v>
      </c>
    </row>
    <row r="3" spans="1:12" ht="15" thickBot="1" x14ac:dyDescent="0.35">
      <c r="A3" s="5">
        <v>2</v>
      </c>
      <c r="B3" s="6" t="s">
        <v>13</v>
      </c>
      <c r="C3" s="7" t="s">
        <v>14</v>
      </c>
      <c r="D3" s="8">
        <v>2</v>
      </c>
      <c r="E3" s="9">
        <f>(D3/D6)*1000</f>
        <v>0.37965072133637057</v>
      </c>
      <c r="F3" s="10">
        <v>2</v>
      </c>
      <c r="G3" s="10">
        <v>0</v>
      </c>
      <c r="H3" s="10">
        <v>0</v>
      </c>
      <c r="I3" s="10">
        <v>0</v>
      </c>
      <c r="J3" s="10">
        <v>0</v>
      </c>
      <c r="K3" s="11">
        <v>1</v>
      </c>
      <c r="L3" s="12">
        <f>D3/$D$6</f>
        <v>3.7965072133637056E-4</v>
      </c>
    </row>
    <row r="4" spans="1:12" ht="15" thickBot="1" x14ac:dyDescent="0.35">
      <c r="A4" s="5">
        <v>3</v>
      </c>
      <c r="B4" s="6" t="s">
        <v>15</v>
      </c>
      <c r="C4" s="7" t="s">
        <v>16</v>
      </c>
      <c r="D4" s="8">
        <v>1</v>
      </c>
      <c r="E4" s="9">
        <f>(D4/D6)*1000</f>
        <v>0.18982536066818528</v>
      </c>
      <c r="F4" s="10">
        <v>1</v>
      </c>
      <c r="G4" s="10">
        <v>0</v>
      </c>
      <c r="H4" s="10">
        <v>0</v>
      </c>
      <c r="I4" s="10">
        <v>0</v>
      </c>
      <c r="J4" s="10">
        <v>0</v>
      </c>
      <c r="K4" s="11">
        <v>1</v>
      </c>
      <c r="L4" s="12">
        <f>D4/$D$6</f>
        <v>1.8982536066818528E-4</v>
      </c>
    </row>
    <row r="5" spans="1:12" ht="15" thickBot="1" x14ac:dyDescent="0.35">
      <c r="A5" s="13"/>
      <c r="B5" s="14" t="s">
        <v>17</v>
      </c>
      <c r="C5" s="15"/>
      <c r="D5" s="8">
        <f>SUM(D2:D4)</f>
        <v>6</v>
      </c>
      <c r="E5" s="9">
        <f>(D5/D6)*1000</f>
        <v>1.1389521640091116</v>
      </c>
      <c r="F5" s="8">
        <f>SUM(F2:F4)</f>
        <v>6</v>
      </c>
      <c r="G5" s="8">
        <f>SUM(G2:G4)</f>
        <v>0</v>
      </c>
      <c r="H5" s="10">
        <f>SUM(H2:H4)</f>
        <v>0</v>
      </c>
      <c r="I5" s="10">
        <f>SUM(I2:I4)</f>
        <v>0</v>
      </c>
      <c r="J5" s="10">
        <f>SUM(J2:J4)</f>
        <v>0</v>
      </c>
      <c r="K5" s="9">
        <f>AVERAGE(K2:K4)</f>
        <v>1</v>
      </c>
      <c r="L5" s="12">
        <f>SUM(L2:L4)</f>
        <v>1.1389521640091116E-3</v>
      </c>
    </row>
    <row r="6" spans="1:12" ht="15" thickBot="1" x14ac:dyDescent="0.35">
      <c r="A6" s="13"/>
      <c r="B6" s="16"/>
      <c r="C6" s="10" t="s">
        <v>18</v>
      </c>
      <c r="D6" s="17">
        <v>5268</v>
      </c>
    </row>
    <row r="7" spans="1:12" ht="32.25" customHeight="1" x14ac:dyDescent="0.3"/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99e1a382-7c8c-4d36-a925-73db8fa5eaaa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24F58CBD-9394-49C1-9B2A-ED7D9702CE4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99e1a382-7c8c-4d36-a925-73db8fa5eaaa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13.10.2025_09:25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